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9210" activeTab="0"/>
  </bookViews>
  <sheets>
    <sheet name="МА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<sst xmlns="http://schemas.openxmlformats.org/spreadsheetml/2006/main" count="70" uniqueCount="52">
  <si>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Ре=1080</t>
  </si>
  <si>
    <t>итого: 29 д/о</t>
  </si>
  <si>
    <t>154 р.е. и 19000 т.р.</t>
  </si>
  <si>
    <t>С.Н.Татаренко.</t>
  </si>
  <si>
    <t xml:space="preserve"> Глава местной администрации</t>
  </si>
  <si>
    <t>Всего :</t>
  </si>
  <si>
    <t>2.2.</t>
  </si>
  <si>
    <t>Приложение</t>
  </si>
  <si>
    <t>к Решению МС МО "Купчино"</t>
  </si>
  <si>
    <t>Главный специалист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</si>
  <si>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</si>
  <si>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Должность</t>
  </si>
  <si>
    <t>Кол-во</t>
  </si>
  <si>
    <t xml:space="preserve">Оклад </t>
  </si>
  <si>
    <t>ед.</t>
  </si>
  <si>
    <t>(в РЕ)</t>
  </si>
  <si>
    <t>1.</t>
  </si>
  <si>
    <t xml:space="preserve">             И т о г о :</t>
  </si>
  <si>
    <t xml:space="preserve">Технические должности </t>
  </si>
  <si>
    <t xml:space="preserve">     ШТАТНОЕ  РАСПИСАНИЕ</t>
  </si>
  <si>
    <t>Глава местной администрации</t>
  </si>
  <si>
    <t>Главные муниципальные должности</t>
  </si>
  <si>
    <t xml:space="preserve">Главный бухгалтер </t>
  </si>
  <si>
    <t>Старшие муниципальные должности</t>
  </si>
  <si>
    <t>Главный  специалист</t>
  </si>
  <si>
    <t xml:space="preserve">Ведущий специалист </t>
  </si>
  <si>
    <t>Уборщик служебных помещений</t>
  </si>
  <si>
    <t>2.</t>
  </si>
  <si>
    <t>3.</t>
  </si>
  <si>
    <t>1.1.</t>
  </si>
  <si>
    <t>2.1.</t>
  </si>
  <si>
    <t>3.2.</t>
  </si>
  <si>
    <t>4.</t>
  </si>
  <si>
    <t>4.1.</t>
  </si>
  <si>
    <t>4.2.</t>
  </si>
  <si>
    <t>Архивариус</t>
  </si>
  <si>
    <t>Ведущие муниципальные должности</t>
  </si>
  <si>
    <t>Высшие  муниципальные должности</t>
  </si>
  <si>
    <t>в РЕ (в рублях у тех.долж.)</t>
  </si>
  <si>
    <r>
      <t xml:space="preserve">                                 </t>
    </r>
    <r>
      <rPr>
        <b/>
        <sz val="14"/>
        <rFont val="Arial"/>
        <family val="2"/>
      </rPr>
      <t>Отдел благоустройства</t>
    </r>
  </si>
  <si>
    <r>
      <t>3.1</t>
    </r>
    <r>
      <rPr>
        <sz val="10"/>
        <rFont val="Arial"/>
        <family val="2"/>
      </rPr>
      <t>.</t>
    </r>
  </si>
  <si>
    <t xml:space="preserve">                                        Общий отдел</t>
  </si>
  <si>
    <t xml:space="preserve">Начальник отдела </t>
  </si>
  <si>
    <t xml:space="preserve">Начальник отдела опеки </t>
  </si>
  <si>
    <r>
      <t xml:space="preserve">                          </t>
    </r>
    <r>
      <rPr>
        <b/>
        <sz val="12"/>
        <rFont val="Arial"/>
        <family val="2"/>
      </rPr>
      <t>Ведущие муниципальные должности</t>
    </r>
  </si>
  <si>
    <t>5.</t>
  </si>
  <si>
    <t>5.1.</t>
  </si>
  <si>
    <t>5.2.</t>
  </si>
  <si>
    <t xml:space="preserve">  Должность</t>
  </si>
  <si>
    <t>№42 - 27.11.2012.</t>
  </si>
  <si>
    <t>Местной администрации МО "Купчино" на 2013 год.</t>
  </si>
  <si>
    <t>отдела опеки Местной администрации МО "Купчино" на 2013 год.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</si>
</sst>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2"/>
    </font>
    <font>
      <b/>
      <sz val="14"/>
      <name val="Arial"/>
      <family val="2"/>
    </font>
    <font>
      <sz val="12"/>
      <color indexed="44"/>
      <name val="Arial"/>
      <family val="2"/>
    </font>
    <font>
      <sz val="12"/>
      <name val="Arial"/>
      <family val="2"/>
    </font>
    <font>
      <b/>
      <sz val="12"/>
      <color indexed="4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14"/>
      <color indexed="14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b/>
      <i/>
      <u val="single"/>
      <sz val="16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4" fillId="0" borderId="0" xfId="0" applyFont="1" applyAlignment="1">
      <alignment/>
    </xf>
    <xf numFmtId="184" fontId="10" fillId="0" borderId="0" xfId="0" applyNumberFormat="1" applyFont="1" applyAlignment="1">
      <alignment/>
    </xf>
    <xf numFmtId="184" fontId="4" fillId="0" borderId="0" xfId="58" applyNumberFormat="1" applyFont="1" applyAlignment="1">
      <alignment/>
    </xf>
    <xf numFmtId="184" fontId="4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0" fillId="0" borderId="12" xfId="0" applyNumberForma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/>
    </xf>
    <xf numFmtId="16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4" fillId="0" borderId="57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4" fillId="0" borderId="54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3" fillId="0" borderId="5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10.421875" style="0" bestFit="1" customWidth="1"/>
    <col min="2" max="2" width="48.140625" style="0" customWidth="1"/>
    <col min="3" max="3" width="11.421875" style="0" customWidth="1"/>
    <col min="4" max="4" width="21.8515625" style="0" customWidth="1"/>
    <col min="5" max="5" width="17.8515625" style="0" hidden="1" customWidth="1"/>
    <col min="6" max="6" width="15.421875" style="0" hidden="1" customWidth="1"/>
  </cols>
  <sheetData>
    <row r="1" spans="3:4" s="1" customFormat="1" ht="16.5" customHeight="1">
      <c r="C1" s="86"/>
      <c r="D1" s="84" t="s">
        <v>7</v>
      </c>
    </row>
    <row r="2" spans="2:4" ht="12.75">
      <c r="B2" s="87"/>
      <c r="C2" s="87"/>
      <c r="D2" s="83" t="s">
        <v>8</v>
      </c>
    </row>
    <row r="3" spans="2:4" ht="12.75">
      <c r="B3" s="111" t="s">
        <v>49</v>
      </c>
      <c r="C3" s="111"/>
      <c r="D3" s="111"/>
    </row>
    <row r="4" spans="2:4" ht="12.75">
      <c r="B4" s="83"/>
      <c r="C4" s="83"/>
      <c r="D4" s="83"/>
    </row>
    <row r="5" spans="2:4" ht="12.75">
      <c r="B5" s="83"/>
      <c r="C5" s="83"/>
      <c r="D5" s="83"/>
    </row>
    <row r="6" spans="1:4" ht="19.5" customHeight="1">
      <c r="A6" s="107" t="s">
        <v>19</v>
      </c>
      <c r="B6" s="108"/>
      <c r="C6" s="108"/>
      <c r="D6" s="108"/>
    </row>
    <row r="7" spans="1:5" ht="18">
      <c r="A7" s="107" t="s">
        <v>50</v>
      </c>
      <c r="B7" s="127"/>
      <c r="C7" s="127"/>
      <c r="D7" s="127"/>
      <c r="E7" s="17"/>
    </row>
    <row r="8" spans="1:5" ht="15" customHeight="1" thickBot="1">
      <c r="A8" s="16"/>
      <c r="B8" s="18"/>
      <c r="C8" s="16"/>
      <c r="D8" s="19"/>
      <c r="E8" s="17"/>
    </row>
    <row r="9" spans="1:5" ht="15" customHeight="1">
      <c r="A9" s="77"/>
      <c r="B9" s="78" t="s">
        <v>11</v>
      </c>
      <c r="C9" s="79" t="s">
        <v>12</v>
      </c>
      <c r="D9" s="80" t="s">
        <v>13</v>
      </c>
      <c r="E9" s="2"/>
    </row>
    <row r="10" spans="1:6" ht="15" customHeight="1" thickBot="1">
      <c r="A10" s="3"/>
      <c r="B10" s="4"/>
      <c r="C10" s="81" t="s">
        <v>14</v>
      </c>
      <c r="D10" s="50" t="s">
        <v>38</v>
      </c>
      <c r="E10" s="20" t="s">
        <v>0</v>
      </c>
      <c r="F10" t="s">
        <v>1</v>
      </c>
    </row>
    <row r="11" spans="1:5" ht="15.75" customHeight="1">
      <c r="A11" s="51" t="s">
        <v>16</v>
      </c>
      <c r="B11" s="112" t="s">
        <v>37</v>
      </c>
      <c r="C11" s="113"/>
      <c r="D11" s="114"/>
      <c r="E11" s="2"/>
    </row>
    <row r="12" spans="1:4" ht="15" customHeight="1" thickBot="1">
      <c r="A12" s="5" t="s">
        <v>29</v>
      </c>
      <c r="B12" s="33" t="s">
        <v>20</v>
      </c>
      <c r="C12" s="40">
        <v>1</v>
      </c>
      <c r="D12" s="74">
        <v>25</v>
      </c>
    </row>
    <row r="13" spans="1:6" s="92" customFormat="1" ht="15" customHeight="1" thickBot="1">
      <c r="A13" s="88"/>
      <c r="B13" s="89" t="s">
        <v>17</v>
      </c>
      <c r="C13" s="90">
        <v>1</v>
      </c>
      <c r="D13" s="91">
        <v>25</v>
      </c>
      <c r="E13" s="2">
        <f>D12*1080</f>
        <v>27000</v>
      </c>
      <c r="F13" s="35">
        <f>E13*29</f>
        <v>783000</v>
      </c>
    </row>
    <row r="14" spans="1:5" ht="15" customHeight="1">
      <c r="A14" s="85" t="s">
        <v>27</v>
      </c>
      <c r="B14" s="119" t="s">
        <v>21</v>
      </c>
      <c r="C14" s="120"/>
      <c r="D14" s="121"/>
      <c r="E14" s="2"/>
    </row>
    <row r="15" spans="1:6" ht="15" customHeight="1" thickBot="1">
      <c r="A15" s="52" t="s">
        <v>30</v>
      </c>
      <c r="B15" s="33" t="s">
        <v>22</v>
      </c>
      <c r="C15" s="11">
        <v>1</v>
      </c>
      <c r="D15" s="53">
        <v>21</v>
      </c>
      <c r="E15" s="2">
        <f>D15*1080</f>
        <v>22680</v>
      </c>
      <c r="F15" s="35">
        <f>E15*29</f>
        <v>657720</v>
      </c>
    </row>
    <row r="16" spans="1:6" s="92" customFormat="1" ht="15" customHeight="1" thickBot="1">
      <c r="A16" s="88"/>
      <c r="B16" s="89" t="s">
        <v>17</v>
      </c>
      <c r="C16" s="93">
        <v>1</v>
      </c>
      <c r="D16" s="94">
        <v>21</v>
      </c>
      <c r="E16" s="2"/>
      <c r="F16" s="35">
        <f>SUM(F15:F15)</f>
        <v>657720</v>
      </c>
    </row>
    <row r="17" spans="1:5" ht="15" customHeight="1">
      <c r="A17" s="54" t="s">
        <v>28</v>
      </c>
      <c r="B17" s="71" t="s">
        <v>39</v>
      </c>
      <c r="C17" s="72"/>
      <c r="D17" s="73"/>
      <c r="E17" s="2"/>
    </row>
    <row r="18" spans="1:5" ht="15" customHeight="1">
      <c r="A18" s="55"/>
      <c r="B18" s="31" t="s">
        <v>44</v>
      </c>
      <c r="C18" s="39"/>
      <c r="D18" s="56"/>
      <c r="E18" s="2"/>
    </row>
    <row r="19" spans="1:6" ht="15" customHeight="1">
      <c r="A19" s="9" t="s">
        <v>40</v>
      </c>
      <c r="B19" s="30" t="s">
        <v>42</v>
      </c>
      <c r="C19" s="8">
        <v>1</v>
      </c>
      <c r="D19" s="57">
        <v>18</v>
      </c>
      <c r="E19" s="2">
        <f>D19*1080</f>
        <v>19440</v>
      </c>
      <c r="F19" s="35">
        <f>E19*29</f>
        <v>563760</v>
      </c>
    </row>
    <row r="20" spans="1:5" s="23" customFormat="1" ht="15" customHeight="1">
      <c r="A20" s="42"/>
      <c r="B20" s="122" t="s">
        <v>23</v>
      </c>
      <c r="C20" s="123"/>
      <c r="D20" s="124"/>
      <c r="E20" s="21"/>
    </row>
    <row r="21" spans="1:6" s="23" customFormat="1" ht="15" customHeight="1" thickBot="1">
      <c r="A21" s="58" t="s">
        <v>31</v>
      </c>
      <c r="B21" s="34" t="s">
        <v>25</v>
      </c>
      <c r="C21" s="26">
        <v>2</v>
      </c>
      <c r="D21" s="59">
        <v>14</v>
      </c>
      <c r="E21" s="2">
        <f>D21*1080</f>
        <v>15120</v>
      </c>
      <c r="F21" s="2">
        <f>E21*29</f>
        <v>438480</v>
      </c>
    </row>
    <row r="22" spans="1:6" s="92" customFormat="1" ht="15" customHeight="1" thickBot="1">
      <c r="A22" s="67"/>
      <c r="B22" s="95" t="s">
        <v>17</v>
      </c>
      <c r="C22" s="69">
        <v>3</v>
      </c>
      <c r="D22" s="69">
        <v>46</v>
      </c>
      <c r="E22" s="2"/>
      <c r="F22" s="35">
        <f>F21*2</f>
        <v>876960</v>
      </c>
    </row>
    <row r="23" spans="1:5" ht="15" customHeight="1">
      <c r="A23" s="60" t="s">
        <v>32</v>
      </c>
      <c r="B23" s="32" t="s">
        <v>41</v>
      </c>
      <c r="C23" s="29"/>
      <c r="D23" s="61"/>
      <c r="E23" s="2"/>
    </row>
    <row r="24" spans="1:6" ht="15" customHeight="1">
      <c r="A24" s="9" t="s">
        <v>33</v>
      </c>
      <c r="B24" s="10" t="s">
        <v>24</v>
      </c>
      <c r="C24" s="11">
        <v>3</v>
      </c>
      <c r="D24" s="53">
        <v>16</v>
      </c>
      <c r="E24" s="28">
        <f>D24*1080</f>
        <v>17280</v>
      </c>
      <c r="F24" s="35">
        <f>E24*29</f>
        <v>501120</v>
      </c>
    </row>
    <row r="25" spans="1:6" s="22" customFormat="1" ht="15" customHeight="1" thickBot="1">
      <c r="A25" s="62" t="s">
        <v>34</v>
      </c>
      <c r="B25" s="10" t="s">
        <v>25</v>
      </c>
      <c r="C25" s="11">
        <v>1</v>
      </c>
      <c r="D25" s="53">
        <v>14</v>
      </c>
      <c r="E25" s="2">
        <f>D25*1080</f>
        <v>15120</v>
      </c>
      <c r="F25" s="2">
        <f>E25*29</f>
        <v>438480</v>
      </c>
    </row>
    <row r="26" spans="1:6" s="92" customFormat="1" ht="15" customHeight="1" thickBot="1">
      <c r="A26" s="96"/>
      <c r="B26" s="97" t="s">
        <v>17</v>
      </c>
      <c r="C26" s="98">
        <v>4</v>
      </c>
      <c r="D26" s="94">
        <v>62</v>
      </c>
      <c r="E26" s="2"/>
      <c r="F26" s="35">
        <f>(F24*3)+F25</f>
        <v>1941840</v>
      </c>
    </row>
    <row r="27" spans="1:5" s="22" customFormat="1" ht="15" customHeight="1">
      <c r="A27" s="63" t="s">
        <v>45</v>
      </c>
      <c r="B27" s="119" t="s">
        <v>18</v>
      </c>
      <c r="C27" s="120"/>
      <c r="D27" s="121"/>
      <c r="E27" s="21"/>
    </row>
    <row r="28" spans="1:5" s="22" customFormat="1" ht="15" customHeight="1">
      <c r="A28" s="64" t="s">
        <v>46</v>
      </c>
      <c r="B28" s="12" t="s">
        <v>35</v>
      </c>
      <c r="C28" s="13">
        <v>1</v>
      </c>
      <c r="D28" s="65">
        <v>13000</v>
      </c>
      <c r="E28" s="37">
        <f>D28*12</f>
        <v>156000</v>
      </c>
    </row>
    <row r="29" spans="1:5" s="22" customFormat="1" ht="15" customHeight="1" thickBot="1">
      <c r="A29" s="5" t="s">
        <v>47</v>
      </c>
      <c r="B29" s="7" t="s">
        <v>26</v>
      </c>
      <c r="C29" s="8">
        <v>1</v>
      </c>
      <c r="D29" s="66">
        <v>6000</v>
      </c>
      <c r="E29" s="2">
        <f>D29*12</f>
        <v>72000</v>
      </c>
    </row>
    <row r="30" spans="1:6" s="92" customFormat="1" ht="15" customHeight="1" thickBot="1">
      <c r="A30" s="99"/>
      <c r="B30" s="100" t="s">
        <v>17</v>
      </c>
      <c r="C30" s="101">
        <v>2</v>
      </c>
      <c r="D30" s="102">
        <f>SUM(D28:D29)</f>
        <v>19000</v>
      </c>
      <c r="E30" s="38">
        <f>SUM(E28:E29)</f>
        <v>228000</v>
      </c>
      <c r="F30" s="35">
        <f>SUM(F13,F16,F19,F22,F26)</f>
        <v>4823280</v>
      </c>
    </row>
    <row r="31" spans="1:6" ht="15" customHeight="1" thickBot="1">
      <c r="A31" s="67"/>
      <c r="B31" s="68" t="s">
        <v>5</v>
      </c>
      <c r="C31" s="69">
        <v>11</v>
      </c>
      <c r="D31" s="70" t="s">
        <v>2</v>
      </c>
      <c r="E31" s="2" t="s">
        <v>10</v>
      </c>
      <c r="F31" s="36">
        <f>SUM(E30:F30)</f>
        <v>5051280</v>
      </c>
    </row>
    <row r="32" spans="1:6" ht="15" customHeight="1">
      <c r="A32" s="28"/>
      <c r="B32" s="75"/>
      <c r="C32" s="26"/>
      <c r="D32" s="76"/>
      <c r="E32" s="2"/>
      <c r="F32" s="36"/>
    </row>
    <row r="33" spans="1:6" ht="15" customHeight="1">
      <c r="A33" s="28"/>
      <c r="B33" s="75"/>
      <c r="C33" s="26"/>
      <c r="D33" s="76"/>
      <c r="E33" s="2"/>
      <c r="F33" s="36"/>
    </row>
    <row r="34" spans="1:5" ht="15" customHeight="1">
      <c r="A34" s="107" t="s">
        <v>19</v>
      </c>
      <c r="B34" s="108"/>
      <c r="C34" s="108"/>
      <c r="D34" s="108"/>
      <c r="E34" s="17"/>
    </row>
    <row r="35" spans="1:5" ht="15" customHeight="1">
      <c r="A35" s="128" t="s">
        <v>51</v>
      </c>
      <c r="B35" s="129"/>
      <c r="C35" s="129"/>
      <c r="D35" s="129"/>
      <c r="E35" s="2"/>
    </row>
    <row r="36" spans="1:5" ht="15" customHeight="1" thickBot="1">
      <c r="A36" s="2"/>
      <c r="B36" s="14"/>
      <c r="C36" s="2"/>
      <c r="D36" s="15"/>
      <c r="E36" s="2"/>
    </row>
    <row r="37" spans="1:5" ht="15" customHeight="1">
      <c r="A37" s="44"/>
      <c r="B37" s="78" t="s">
        <v>48</v>
      </c>
      <c r="C37" s="79" t="s">
        <v>12</v>
      </c>
      <c r="D37" s="79" t="s">
        <v>13</v>
      </c>
      <c r="E37" s="2"/>
    </row>
    <row r="38" spans="1:6" ht="15" customHeight="1" thickBot="1">
      <c r="A38" s="45"/>
      <c r="B38" s="82"/>
      <c r="C38" s="81" t="s">
        <v>14</v>
      </c>
      <c r="D38" s="81" t="s">
        <v>15</v>
      </c>
      <c r="E38" s="2"/>
      <c r="F38" s="1"/>
    </row>
    <row r="39" spans="1:5" s="20" customFormat="1" ht="15" customHeight="1">
      <c r="A39" s="46" t="s">
        <v>16</v>
      </c>
      <c r="B39" s="115" t="s">
        <v>36</v>
      </c>
      <c r="C39" s="115"/>
      <c r="D39" s="116"/>
      <c r="E39" s="2"/>
    </row>
    <row r="40" spans="1:5" ht="15" customHeight="1" thickBot="1">
      <c r="A40" s="5" t="s">
        <v>29</v>
      </c>
      <c r="B40" s="41" t="s">
        <v>43</v>
      </c>
      <c r="C40" s="6">
        <v>1</v>
      </c>
      <c r="D40" s="6">
        <v>18</v>
      </c>
      <c r="E40" s="2"/>
    </row>
    <row r="41" spans="1:5" s="92" customFormat="1" ht="15" customHeight="1" thickBot="1">
      <c r="A41" s="46"/>
      <c r="B41" s="100" t="s">
        <v>17</v>
      </c>
      <c r="C41" s="103">
        <f>SUM(C39:C40)</f>
        <v>1</v>
      </c>
      <c r="D41" s="103">
        <f>SUM(D39:D40)</f>
        <v>18</v>
      </c>
      <c r="E41" s="2"/>
    </row>
    <row r="42" spans="1:5" ht="15" customHeight="1">
      <c r="A42" s="47" t="s">
        <v>27</v>
      </c>
      <c r="B42" s="117" t="s">
        <v>23</v>
      </c>
      <c r="C42" s="117"/>
      <c r="D42" s="118"/>
      <c r="E42" s="2"/>
    </row>
    <row r="43" spans="1:5" ht="15" customHeight="1">
      <c r="A43" s="48" t="s">
        <v>30</v>
      </c>
      <c r="B43" s="43" t="s">
        <v>9</v>
      </c>
      <c r="C43" s="11">
        <v>1</v>
      </c>
      <c r="D43" s="11">
        <v>16</v>
      </c>
      <c r="E43" s="2"/>
    </row>
    <row r="44" spans="1:5" ht="15" customHeight="1" thickBot="1">
      <c r="A44" s="49" t="s">
        <v>6</v>
      </c>
      <c r="B44" s="25" t="s">
        <v>25</v>
      </c>
      <c r="C44" s="26">
        <v>1</v>
      </c>
      <c r="D44" s="27">
        <v>14</v>
      </c>
      <c r="E44" s="2"/>
    </row>
    <row r="45" spans="1:5" s="20" customFormat="1" ht="15" customHeight="1" thickBot="1">
      <c r="A45" s="49"/>
      <c r="B45" s="104" t="s">
        <v>17</v>
      </c>
      <c r="C45" s="98">
        <v>2</v>
      </c>
      <c r="D45" s="93">
        <v>30</v>
      </c>
      <c r="E45" s="2"/>
    </row>
    <row r="46" spans="1:5" s="92" customFormat="1" ht="15" customHeight="1" thickBot="1">
      <c r="A46" s="105"/>
      <c r="B46" s="106" t="s">
        <v>5</v>
      </c>
      <c r="C46" s="69">
        <v>3</v>
      </c>
      <c r="D46" s="69">
        <v>48</v>
      </c>
      <c r="E46" s="2"/>
    </row>
    <row r="47" spans="1:5" ht="15" customHeight="1">
      <c r="A47" s="2"/>
      <c r="B47" s="2"/>
      <c r="C47" s="2"/>
      <c r="D47" s="2"/>
      <c r="E47" s="2"/>
    </row>
    <row r="48" spans="1:5" s="20" customFormat="1" ht="15" customHeight="1">
      <c r="A48" s="130"/>
      <c r="B48" s="130"/>
      <c r="C48" s="2"/>
      <c r="D48" s="24"/>
      <c r="E48" s="2"/>
    </row>
    <row r="49" spans="1:5" ht="15" customHeight="1">
      <c r="A49" s="125"/>
      <c r="B49" s="126"/>
      <c r="C49" s="125"/>
      <c r="D49" s="2"/>
      <c r="E49" s="2"/>
    </row>
    <row r="50" spans="1:5" ht="15" customHeight="1">
      <c r="A50" s="109" t="s">
        <v>4</v>
      </c>
      <c r="B50" s="109"/>
      <c r="C50" s="110" t="s">
        <v>3</v>
      </c>
      <c r="D50" s="110"/>
      <c r="E50" s="17"/>
    </row>
    <row r="51" spans="1:5" ht="15" customHeight="1">
      <c r="A51" s="17"/>
      <c r="B51" s="17"/>
      <c r="C51" s="17"/>
      <c r="D51" s="17"/>
      <c r="E51" s="17"/>
    </row>
    <row r="52" spans="1:5" ht="15" customHeight="1">
      <c r="A52" s="17"/>
      <c r="B52" s="17"/>
      <c r="C52" s="17"/>
      <c r="D52" s="17"/>
      <c r="E52" s="17"/>
    </row>
    <row r="53" spans="1:5" ht="15" customHeight="1">
      <c r="A53" s="17"/>
      <c r="B53" s="17"/>
      <c r="C53" s="17"/>
      <c r="D53" s="17"/>
      <c r="E53" s="17"/>
    </row>
    <row r="54" spans="1:5" ht="15" customHeight="1">
      <c r="A54" s="17"/>
      <c r="B54" s="17"/>
      <c r="C54" s="17"/>
      <c r="D54" s="17"/>
      <c r="E54" s="17"/>
    </row>
    <row r="55" spans="1:5" ht="15" customHeight="1">
      <c r="A55" s="17"/>
      <c r="B55" s="17"/>
      <c r="C55" s="17"/>
      <c r="D55" s="17"/>
      <c r="E55" s="17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5">
    <mergeCell ref="A49:C49"/>
    <mergeCell ref="A7:D7"/>
    <mergeCell ref="A34:D34"/>
    <mergeCell ref="A35:D35"/>
    <mergeCell ref="A48:B48"/>
    <mergeCell ref="A6:D6"/>
    <mergeCell ref="A50:B50"/>
    <mergeCell ref="C50:D50"/>
    <mergeCell ref="B3:D3"/>
    <mergeCell ref="B11:D11"/>
    <mergeCell ref="B39:D39"/>
    <mergeCell ref="B42:D42"/>
    <mergeCell ref="B14:D14"/>
    <mergeCell ref="B27:D27"/>
    <mergeCell ref="B20:D20"/>
  </mergeCells>
  <printOptions/>
  <pageMargins left="0.7874015748031497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Yuri</cp:lastModifiedBy>
  <cp:lastPrinted>2012-11-28T09:56:07Z</cp:lastPrinted>
  <dcterms:created xsi:type="dcterms:W3CDTF">1996-10-08T23:32:33Z</dcterms:created>
  <dcterms:modified xsi:type="dcterms:W3CDTF">2013-10-13T20:15:13Z</dcterms:modified>
  <cp:category/>
  <cp:version/>
  <cp:contentType/>
  <cp:contentStatus/>
</cp:coreProperties>
</file>